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Inf43tna2--wi01\tln_tna_pfc_sud\PARTAGE-COLLABORATIF\VISA ELECTRO BAP\THIBAUD\1. Aspretto\Annexes RC\"/>
    </mc:Choice>
  </mc:AlternateContent>
  <bookViews>
    <workbookView xWindow="0" yWindow="0" windowWidth="28800" windowHeight="12300"/>
  </bookViews>
  <sheets>
    <sheet name="DQE BN ASPRETTO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1" i="1" l="1"/>
  <c r="F20" i="1"/>
  <c r="F16" i="1" l="1"/>
  <c r="F19" i="1"/>
  <c r="F18" i="1"/>
  <c r="F17" i="1"/>
  <c r="F14" i="1"/>
  <c r="F13" i="1"/>
  <c r="F12" i="1"/>
  <c r="F11" i="1"/>
  <c r="F10" i="1"/>
  <c r="F9" i="1"/>
  <c r="F8" i="1"/>
</calcChain>
</file>

<file path=xl/sharedStrings.xml><?xml version="1.0" encoding="utf-8"?>
<sst xmlns="http://schemas.openxmlformats.org/spreadsheetml/2006/main" count="34" uniqueCount="24">
  <si>
    <t xml:space="preserve">Prestations ponctuelles </t>
  </si>
  <si>
    <t>Estimation annuelle des prestations ponctuelles</t>
  </si>
  <si>
    <t>Unité</t>
  </si>
  <si>
    <t>NB</t>
  </si>
  <si>
    <t>Coût forfaitaire unitaire HT</t>
  </si>
  <si>
    <t>PP 1.1 : Mise en place d'un agent de sécurité de 07h00 à 19h00 un jour ouvré (du lundi au samedi)</t>
  </si>
  <si>
    <t>PP 1.2 : Mise en place d'un agent de sécurité de 07h00 à 19h00 un dimanche ou jour férié</t>
  </si>
  <si>
    <t>PP 1.3 : Mise en place d’un agent de sécurité  de 19h00 à 07h00 un jour ouvré (du lundi au vendredi)</t>
  </si>
  <si>
    <t>PP 1.4 : - Mise en place d’un agent de sécurité  de 19h00 à 07h00 un samedi</t>
  </si>
  <si>
    <t>PP 1.5 : Mise en place d’un agent de sécurité  de 19h00 à 07h00 un dimanche ou jour férié</t>
  </si>
  <si>
    <t>Prestations ponctuelles</t>
  </si>
  <si>
    <t>TOTAL € HTVA</t>
  </si>
  <si>
    <t>TOTAL € TTC</t>
  </si>
  <si>
    <t>Détail Quantitatif Estimé - DAF_2025_000861</t>
  </si>
  <si>
    <t xml:space="preserve"> </t>
  </si>
  <si>
    <t>Base navale d'Aspretto</t>
  </si>
  <si>
    <t>PP 1.6 :  Mise en place d’un agent rondier – vacation de 6 heures (de jour ou de nuit) un jour ouvré (du lundi au samedi)</t>
  </si>
  <si>
    <t>PP 1.7 : Mise en place d’un agent rondier – vacation de 6 heures (de jour ou de nuit) un dimanche ou jour férié</t>
  </si>
  <si>
    <t>PP 1.9 : Mise en place d’un agent de sécurité confirmé - vacation de 6 heures (de jour ou de nuit) un jour ouvré (du lundi au samedi)</t>
  </si>
  <si>
    <t>PP 1.10 :   Mise en place d’un agent de sécurité confirmé - vacation de 6 heures (de jour ou de nuit) un dimanche ou un jour férié.</t>
  </si>
  <si>
    <t>PP 1.8 : Elargissement de la durée journalière des prestations continues (jours ouvrés du lundi au vendredi):</t>
  </si>
  <si>
    <r>
      <rPr>
        <b/>
        <sz val="11"/>
        <color theme="1"/>
        <rFont val="Calibri"/>
        <family val="2"/>
        <scheme val="minor"/>
      </rPr>
      <t xml:space="preserve">                                                                                                                   . 2ème heure</t>
    </r>
    <r>
      <rPr>
        <sz val="11"/>
        <color theme="1"/>
        <rFont val="Calibri"/>
        <family val="2"/>
        <scheme val="minor"/>
      </rPr>
      <t xml:space="preserve"> :</t>
    </r>
  </si>
  <si>
    <r>
      <rPr>
        <b/>
        <sz val="11"/>
        <color theme="1"/>
        <rFont val="Calibri"/>
        <family val="2"/>
        <scheme val="minor"/>
      </rPr>
      <t xml:space="preserve">                                                                                                                     . 1ère heure</t>
    </r>
    <r>
      <rPr>
        <sz val="11"/>
        <color theme="1"/>
        <rFont val="Calibri"/>
        <family val="2"/>
        <scheme val="minor"/>
      </rPr>
      <t xml:space="preserve"> :</t>
    </r>
  </si>
  <si>
    <t>Prix appliqué aux quantité
 € ht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</si>
</sst>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 tint="0.34998626667073579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1" fillId="0" borderId="1" xfId="0" applyFont="1" applyBorder="1" applyAlignment="1"/>
    <xf numFmtId="0" fontId="1" fillId="3" borderId="1" xfId="0" applyFont="1" applyFill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/>
    </xf>
    <xf numFmtId="4" fontId="1" fillId="3" borderId="1" xfId="0" applyNumberFormat="1" applyFont="1" applyFill="1" applyBorder="1" applyAlignment="1">
      <alignment horizontal="center" vertical="center"/>
    </xf>
    <xf numFmtId="4" fontId="2" fillId="3" borderId="1" xfId="0" applyNumberFormat="1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wrapText="1"/>
    </xf>
    <xf numFmtId="0" fontId="1" fillId="2" borderId="8" xfId="0" applyFont="1" applyFill="1" applyBorder="1" applyAlignment="1">
      <alignment horizontal="center" wrapText="1"/>
    </xf>
    <xf numFmtId="0" fontId="1" fillId="2" borderId="7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1" fillId="2" borderId="8" xfId="0" applyFont="1" applyFill="1" applyBorder="1" applyAlignment="1">
      <alignment horizontal="center"/>
    </xf>
    <xf numFmtId="0" fontId="1" fillId="3" borderId="2" xfId="0" applyFont="1" applyFill="1" applyBorder="1" applyAlignment="1">
      <alignment horizontal="center" vertical="center"/>
    </xf>
    <xf numFmtId="0" fontId="1" fillId="3" borderId="3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/>
    </xf>
    <xf numFmtId="0" fontId="1" fillId="2" borderId="10" xfId="0" applyFont="1" applyFill="1" applyBorder="1" applyAlignment="1">
      <alignment horizontal="center"/>
    </xf>
    <xf numFmtId="0" fontId="1" fillId="2" borderId="11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1" fillId="2" borderId="5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0" fontId="0" fillId="4" borderId="2" xfId="0" applyFont="1" applyFill="1" applyBorder="1" applyAlignment="1">
      <alignment horizontal="left" vertical="top" wrapText="1"/>
    </xf>
    <xf numFmtId="0" fontId="0" fillId="4" borderId="3" xfId="0" applyFont="1" applyFill="1" applyBorder="1" applyAlignment="1">
      <alignment horizontal="left" vertical="top" wrapText="1"/>
    </xf>
    <xf numFmtId="0" fontId="1" fillId="3" borderId="2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0" fontId="0" fillId="5" borderId="1" xfId="0" applyFill="1" applyBorder="1" applyAlignment="1">
      <alignment horizontal="center" vertical="center" wrapText="1"/>
    </xf>
    <xf numFmtId="0" fontId="1" fillId="5" borderId="1" xfId="0" applyFont="1" applyFill="1" applyBorder="1" applyAlignment="1"/>
    <xf numFmtId="4" fontId="1" fillId="5" borderId="1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3" borderId="2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"/>
  <sheetViews>
    <sheetView showGridLines="0" tabSelected="1" topLeftCell="A13" workbookViewId="0">
      <selection activeCell="A22" sqref="A22"/>
    </sheetView>
  </sheetViews>
  <sheetFormatPr baseColWidth="10" defaultRowHeight="15" x14ac:dyDescent="0.25"/>
  <cols>
    <col min="1" max="1" width="50" customWidth="1"/>
    <col min="2" max="2" width="12.7109375" customWidth="1"/>
    <col min="3" max="3" width="25.42578125" customWidth="1"/>
    <col min="4" max="4" width="15.85546875" customWidth="1"/>
    <col min="5" max="5" width="12.85546875" customWidth="1"/>
    <col min="6" max="6" width="15.7109375" customWidth="1"/>
    <col min="7" max="7" width="18.85546875" customWidth="1"/>
    <col min="8" max="8" width="4.42578125" customWidth="1"/>
  </cols>
  <sheetData>
    <row r="1" spans="1:6" ht="15.75" thickBot="1" x14ac:dyDescent="0.3"/>
    <row r="2" spans="1:6" x14ac:dyDescent="0.25">
      <c r="A2" s="19" t="s">
        <v>13</v>
      </c>
      <c r="B2" s="20"/>
      <c r="C2" s="20"/>
      <c r="D2" s="20"/>
      <c r="E2" s="20"/>
      <c r="F2" s="21"/>
    </row>
    <row r="3" spans="1:6" ht="32.25" customHeight="1" x14ac:dyDescent="0.25">
      <c r="A3" s="8" t="s">
        <v>15</v>
      </c>
      <c r="B3" s="9"/>
      <c r="C3" s="9"/>
      <c r="D3" s="9"/>
      <c r="E3" s="9"/>
      <c r="F3" s="10"/>
    </row>
    <row r="4" spans="1:6" x14ac:dyDescent="0.25">
      <c r="A4" s="11" t="s">
        <v>14</v>
      </c>
      <c r="B4" s="12"/>
      <c r="C4" s="12"/>
      <c r="D4" s="12"/>
      <c r="E4" s="12"/>
      <c r="F4" s="13"/>
    </row>
    <row r="5" spans="1:6" ht="15.75" thickBot="1" x14ac:dyDescent="0.3">
      <c r="A5" s="16" t="s">
        <v>0</v>
      </c>
      <c r="B5" s="17"/>
      <c r="C5" s="17"/>
      <c r="D5" s="17"/>
      <c r="E5" s="17"/>
      <c r="F5" s="18"/>
    </row>
    <row r="6" spans="1:6" ht="15" customHeight="1" x14ac:dyDescent="0.25">
      <c r="A6" s="1"/>
      <c r="B6" s="1"/>
      <c r="C6" s="1"/>
      <c r="D6" s="1"/>
      <c r="E6" s="1"/>
      <c r="F6" s="1"/>
    </row>
    <row r="7" spans="1:6" ht="60" x14ac:dyDescent="0.25">
      <c r="A7" s="24" t="s">
        <v>10</v>
      </c>
      <c r="B7" s="25"/>
      <c r="C7" s="4" t="s">
        <v>2</v>
      </c>
      <c r="D7" s="4" t="s">
        <v>1</v>
      </c>
      <c r="E7" s="4" t="s">
        <v>4</v>
      </c>
      <c r="F7" s="4" t="s">
        <v>23</v>
      </c>
    </row>
    <row r="8" spans="1:6" ht="60" customHeight="1" x14ac:dyDescent="0.25">
      <c r="A8" s="22" t="s">
        <v>5</v>
      </c>
      <c r="B8" s="23"/>
      <c r="C8" s="2" t="s">
        <v>3</v>
      </c>
      <c r="D8" s="29">
        <v>20</v>
      </c>
      <c r="E8" s="3"/>
      <c r="F8" s="5">
        <f>E8*D8</f>
        <v>0</v>
      </c>
    </row>
    <row r="9" spans="1:6" ht="60" customHeight="1" x14ac:dyDescent="0.25">
      <c r="A9" s="22" t="s">
        <v>6</v>
      </c>
      <c r="B9" s="23"/>
      <c r="C9" s="2" t="s">
        <v>3</v>
      </c>
      <c r="D9" s="29">
        <v>10</v>
      </c>
      <c r="E9" s="3"/>
      <c r="F9" s="5">
        <f>E9*D9</f>
        <v>0</v>
      </c>
    </row>
    <row r="10" spans="1:6" ht="60" customHeight="1" x14ac:dyDescent="0.25">
      <c r="A10" s="22" t="s">
        <v>7</v>
      </c>
      <c r="B10" s="23"/>
      <c r="C10" s="2" t="s">
        <v>3</v>
      </c>
      <c r="D10" s="29">
        <v>15</v>
      </c>
      <c r="E10" s="3"/>
      <c r="F10" s="5">
        <f>E10*D10</f>
        <v>0</v>
      </c>
    </row>
    <row r="11" spans="1:6" ht="60" customHeight="1" x14ac:dyDescent="0.25">
      <c r="A11" s="22" t="s">
        <v>8</v>
      </c>
      <c r="B11" s="23"/>
      <c r="C11" s="2" t="s">
        <v>3</v>
      </c>
      <c r="D11" s="29">
        <v>10</v>
      </c>
      <c r="E11" s="3"/>
      <c r="F11" s="5">
        <f>E11*D11</f>
        <v>0</v>
      </c>
    </row>
    <row r="12" spans="1:6" ht="60" customHeight="1" x14ac:dyDescent="0.25">
      <c r="A12" s="22" t="s">
        <v>9</v>
      </c>
      <c r="B12" s="23"/>
      <c r="C12" s="2" t="s">
        <v>3</v>
      </c>
      <c r="D12" s="29">
        <v>5</v>
      </c>
      <c r="E12" s="3"/>
      <c r="F12" s="5">
        <f>E12*D12</f>
        <v>0</v>
      </c>
    </row>
    <row r="13" spans="1:6" ht="60" customHeight="1" x14ac:dyDescent="0.25">
      <c r="A13" s="22" t="s">
        <v>16</v>
      </c>
      <c r="B13" s="23"/>
      <c r="C13" s="2" t="s">
        <v>3</v>
      </c>
      <c r="D13" s="29">
        <v>1</v>
      </c>
      <c r="E13" s="3"/>
      <c r="F13" s="5">
        <f>E13*D13</f>
        <v>0</v>
      </c>
    </row>
    <row r="14" spans="1:6" ht="60" customHeight="1" x14ac:dyDescent="0.25">
      <c r="A14" s="22" t="s">
        <v>17</v>
      </c>
      <c r="B14" s="23"/>
      <c r="C14" s="2" t="s">
        <v>3</v>
      </c>
      <c r="D14" s="29">
        <v>1</v>
      </c>
      <c r="E14" s="3"/>
      <c r="F14" s="5">
        <f>E14*D14</f>
        <v>0</v>
      </c>
    </row>
    <row r="15" spans="1:6" ht="60" customHeight="1" x14ac:dyDescent="0.25">
      <c r="A15" s="22" t="s">
        <v>20</v>
      </c>
      <c r="B15" s="23"/>
      <c r="C15" s="26"/>
      <c r="D15" s="26"/>
      <c r="E15" s="27"/>
      <c r="F15" s="28"/>
    </row>
    <row r="16" spans="1:6" ht="60" customHeight="1" x14ac:dyDescent="0.25">
      <c r="A16" s="22" t="s">
        <v>22</v>
      </c>
      <c r="B16" s="23"/>
      <c r="C16" s="2" t="s">
        <v>3</v>
      </c>
      <c r="D16" s="30">
        <v>1</v>
      </c>
      <c r="E16" s="3"/>
      <c r="F16" s="5">
        <f>E16*D16</f>
        <v>0</v>
      </c>
    </row>
    <row r="17" spans="1:6" ht="60" customHeight="1" x14ac:dyDescent="0.25">
      <c r="A17" s="22" t="s">
        <v>21</v>
      </c>
      <c r="B17" s="23"/>
      <c r="C17" s="2" t="s">
        <v>3</v>
      </c>
      <c r="D17" s="30">
        <v>1</v>
      </c>
      <c r="E17" s="3"/>
      <c r="F17" s="5">
        <f>E17*D17</f>
        <v>0</v>
      </c>
    </row>
    <row r="18" spans="1:6" ht="60" customHeight="1" x14ac:dyDescent="0.25">
      <c r="A18" s="22" t="s">
        <v>18</v>
      </c>
      <c r="B18" s="23"/>
      <c r="C18" s="2" t="s">
        <v>3</v>
      </c>
      <c r="D18" s="30">
        <v>1</v>
      </c>
      <c r="E18" s="3"/>
      <c r="F18" s="5">
        <f>E18*D18</f>
        <v>0</v>
      </c>
    </row>
    <row r="19" spans="1:6" ht="60" customHeight="1" x14ac:dyDescent="0.25">
      <c r="A19" s="22" t="s">
        <v>19</v>
      </c>
      <c r="B19" s="23"/>
      <c r="C19" s="2" t="s">
        <v>3</v>
      </c>
      <c r="D19" s="30">
        <v>1</v>
      </c>
      <c r="E19" s="3"/>
      <c r="F19" s="5">
        <f>E19*D19</f>
        <v>0</v>
      </c>
    </row>
    <row r="20" spans="1:6" ht="24.75" customHeight="1" x14ac:dyDescent="0.25">
      <c r="D20" s="14" t="s">
        <v>11</v>
      </c>
      <c r="E20" s="15"/>
      <c r="F20" s="6">
        <f>SUM(F8:F19)</f>
        <v>0</v>
      </c>
    </row>
    <row r="21" spans="1:6" x14ac:dyDescent="0.25">
      <c r="D21" s="31" t="s">
        <v>12</v>
      </c>
      <c r="E21" s="32"/>
      <c r="F21" s="7">
        <f>F20*1.2</f>
        <v>0</v>
      </c>
    </row>
  </sheetData>
  <mergeCells count="19">
    <mergeCell ref="A2:F2"/>
    <mergeCell ref="A19:B19"/>
    <mergeCell ref="A15:B15"/>
    <mergeCell ref="A16:B16"/>
    <mergeCell ref="A17:B17"/>
    <mergeCell ref="A18:B18"/>
    <mergeCell ref="A10:B10"/>
    <mergeCell ref="A12:B12"/>
    <mergeCell ref="A13:B13"/>
    <mergeCell ref="A14:B14"/>
    <mergeCell ref="A7:B7"/>
    <mergeCell ref="A8:B8"/>
    <mergeCell ref="A9:B9"/>
    <mergeCell ref="A11:B11"/>
    <mergeCell ref="A3:F3"/>
    <mergeCell ref="A4:F4"/>
    <mergeCell ref="D20:E20"/>
    <mergeCell ref="D21:E21"/>
    <mergeCell ref="A5:F5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DQE BN ASPRETTO</vt:lpstr>
    </vt:vector>
  </TitlesOfParts>
  <Company>Ministère des Armées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LOUIS Sandy SA CS MINDEF</dc:creator>
  <cp:lastModifiedBy>BOISTUAUD Olivier TECH SUPE ETUD FAB</cp:lastModifiedBy>
  <dcterms:created xsi:type="dcterms:W3CDTF">2022-03-04T08:22:41Z</dcterms:created>
  <dcterms:modified xsi:type="dcterms:W3CDTF">2025-10-02T07:14:03Z</dcterms:modified>
</cp:coreProperties>
</file>